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b-12k02\Dati\FolderRedirections\Daniela.Beltramolli\Desktop\da protocollare\"/>
    </mc:Choice>
  </mc:AlternateContent>
  <bookViews>
    <workbookView xWindow="-120" yWindow="-120" windowWidth="29040" windowHeight="15840"/>
  </bookViews>
  <sheets>
    <sheet name="elenco attività economich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2" i="1"/>
  <c r="I8" i="1"/>
  <c r="I6" i="1"/>
  <c r="I2" i="1"/>
  <c r="I11" i="1"/>
  <c r="I10" i="1"/>
  <c r="I9" i="1"/>
  <c r="I7" i="1"/>
  <c r="I5" i="1"/>
  <c r="I4" i="1"/>
</calcChain>
</file>

<file path=xl/sharedStrings.xml><?xml version="1.0" encoding="utf-8"?>
<sst xmlns="http://schemas.openxmlformats.org/spreadsheetml/2006/main" count="87" uniqueCount="51">
  <si>
    <t>n.</t>
  </si>
  <si>
    <t>denominazione impresa</t>
  </si>
  <si>
    <t>titolare di partita IVA</t>
  </si>
  <si>
    <t>Salone Renzo di Pernisi Mattia</t>
  </si>
  <si>
    <t>02608290223</t>
  </si>
  <si>
    <t>Maestri Augusto &amp; C. S.n.c.</t>
  </si>
  <si>
    <t>01100070224</t>
  </si>
  <si>
    <t>Confezioni Taffelli di Taffelli Domenico &amp; C. S.n.c.</t>
  </si>
  <si>
    <t>01098980228</t>
  </si>
  <si>
    <t>Baldracchi Nicola</t>
  </si>
  <si>
    <t>02295200220</t>
  </si>
  <si>
    <t>Pellizzari Sara</t>
  </si>
  <si>
    <t>01906100225</t>
  </si>
  <si>
    <t>Autotrasporti Balduzzi Gualtiero S.n.c.</t>
  </si>
  <si>
    <t>01674930225</t>
  </si>
  <si>
    <t>Eredi F.lli Butterini S.n.c./Bar Posta</t>
  </si>
  <si>
    <t>00259580223</t>
  </si>
  <si>
    <t>Albergo Italia S.n.c.</t>
  </si>
  <si>
    <t>01691320228</t>
  </si>
  <si>
    <t>Mobilificio Taffelli S.n.c.</t>
  </si>
  <si>
    <t>01630400222</t>
  </si>
  <si>
    <t>Armani Abramo &amp; C. S.n.c.</t>
  </si>
  <si>
    <t>00671140226</t>
  </si>
  <si>
    <t>Armani Silvio &amp; C. S.n.c.</t>
  </si>
  <si>
    <t>02203210223</t>
  </si>
  <si>
    <t>Maestri Luca</t>
  </si>
  <si>
    <t>02051550222</t>
  </si>
  <si>
    <t>Armani Remigio Impianti Termosanitari</t>
  </si>
  <si>
    <t>00148750227</t>
  </si>
  <si>
    <t>Codice CUP</t>
  </si>
  <si>
    <t>F87H21008090001</t>
  </si>
  <si>
    <t>F87H21008100001</t>
  </si>
  <si>
    <t>F87H21008110001</t>
  </si>
  <si>
    <t>F87H21008120001</t>
  </si>
  <si>
    <t>F87H21008140001</t>
  </si>
  <si>
    <t>F87H21008150001</t>
  </si>
  <si>
    <t>F87H21008160001</t>
  </si>
  <si>
    <t>F87H21008170001</t>
  </si>
  <si>
    <t>F87H21008180001</t>
  </si>
  <si>
    <t>F87H21008190001</t>
  </si>
  <si>
    <t>F87H21008200001</t>
  </si>
  <si>
    <t>F87H21008210001</t>
  </si>
  <si>
    <t>F87H21008220001</t>
  </si>
  <si>
    <t>Codice COR</t>
  </si>
  <si>
    <t>Provvedimento di concessione</t>
  </si>
  <si>
    <t>Responsabile  Servizio</t>
  </si>
  <si>
    <t>Individuazione beneficiario - codice CAR</t>
  </si>
  <si>
    <t>Importo erogato</t>
  </si>
  <si>
    <t>Delibera Giunta Comunale n. 110 del 02.09.2021</t>
  </si>
  <si>
    <t>Segretario Comunale</t>
  </si>
  <si>
    <t>Bando prot. n. 3897 del 05.07.2021 - CAR 18783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</si>
</sst>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4" x14ac:knownFonts="1">
    <font>
      <sz val="12"/>
      <color theme="1"/>
      <name val="Calibri"/>
      <family val="2"/>
      <scheme val="minor"/>
    </font>
    <font>
      <sz val="12"/>
      <color rgb="FFFF4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ColWidth="11" defaultRowHeight="15.6" x14ac:dyDescent="0.3"/>
  <cols>
    <col min="1" max="1" width="3.09765625" customWidth="1"/>
    <col min="2" max="2" width="27" customWidth="1"/>
    <col min="3" max="3" width="14.09765625" customWidth="1"/>
    <col min="4" max="4" width="28.5" customWidth="1"/>
    <col min="5" max="5" width="14.69921875" customWidth="1"/>
    <col min="6" max="6" width="17.19921875" customWidth="1"/>
    <col min="7" max="7" width="23" customWidth="1"/>
    <col min="10" max="10" width="16.09765625" style="14" customWidth="1"/>
  </cols>
  <sheetData>
    <row r="1" spans="1:12" s="3" customFormat="1" ht="31.2" x14ac:dyDescent="0.3">
      <c r="A1" s="4" t="s">
        <v>0</v>
      </c>
      <c r="B1" s="4" t="s">
        <v>44</v>
      </c>
      <c r="C1" s="4" t="s">
        <v>45</v>
      </c>
      <c r="D1" s="4" t="s">
        <v>1</v>
      </c>
      <c r="E1" s="4" t="s">
        <v>2</v>
      </c>
      <c r="F1" s="4" t="s">
        <v>29</v>
      </c>
      <c r="G1" s="16" t="s">
        <v>46</v>
      </c>
      <c r="H1" s="17" t="s">
        <v>43</v>
      </c>
      <c r="I1" s="4" t="s">
        <v>47</v>
      </c>
    </row>
    <row r="2" spans="1:12" s="13" customFormat="1" ht="31.2" x14ac:dyDescent="0.3">
      <c r="A2" s="10">
        <v>1</v>
      </c>
      <c r="B2" s="11" t="s">
        <v>48</v>
      </c>
      <c r="C2" s="10" t="s">
        <v>49</v>
      </c>
      <c r="D2" s="10" t="s">
        <v>7</v>
      </c>
      <c r="E2" s="12" t="s">
        <v>8</v>
      </c>
      <c r="F2" s="10" t="s">
        <v>30</v>
      </c>
      <c r="G2" s="17" t="s">
        <v>50</v>
      </c>
      <c r="H2" s="17">
        <v>6116616</v>
      </c>
      <c r="I2" s="15">
        <f xml:space="preserve"> 2819*(80%+(5%*80%))-0.05</f>
        <v>2367.91</v>
      </c>
    </row>
    <row r="3" spans="1:12" ht="31.2" x14ac:dyDescent="0.3">
      <c r="A3" s="5">
        <v>2</v>
      </c>
      <c r="B3" s="11" t="s">
        <v>48</v>
      </c>
      <c r="C3" s="10" t="s">
        <v>49</v>
      </c>
      <c r="D3" s="5" t="s">
        <v>9</v>
      </c>
      <c r="E3" s="6" t="s">
        <v>10</v>
      </c>
      <c r="F3" s="10" t="s">
        <v>31</v>
      </c>
      <c r="G3" s="17" t="s">
        <v>50</v>
      </c>
      <c r="H3" s="17">
        <v>6116860</v>
      </c>
      <c r="I3" s="15">
        <v>1864</v>
      </c>
    </row>
    <row r="4" spans="1:12" ht="31.2" x14ac:dyDescent="0.3">
      <c r="A4" s="5">
        <v>3</v>
      </c>
      <c r="B4" s="11" t="s">
        <v>48</v>
      </c>
      <c r="C4" s="10" t="s">
        <v>49</v>
      </c>
      <c r="D4" s="10" t="s">
        <v>11</v>
      </c>
      <c r="E4" s="6" t="s">
        <v>12</v>
      </c>
      <c r="F4" s="10" t="s">
        <v>32</v>
      </c>
      <c r="G4" s="17" t="s">
        <v>50</v>
      </c>
      <c r="H4" s="17">
        <v>6117075</v>
      </c>
      <c r="I4" s="15">
        <f xml:space="preserve"> 2819*80%-0.1</f>
        <v>2255.1000000000004</v>
      </c>
    </row>
    <row r="5" spans="1:12" ht="31.2" x14ac:dyDescent="0.3">
      <c r="A5" s="5">
        <v>4</v>
      </c>
      <c r="B5" s="11" t="s">
        <v>48</v>
      </c>
      <c r="C5" s="10" t="s">
        <v>49</v>
      </c>
      <c r="D5" s="5" t="s">
        <v>13</v>
      </c>
      <c r="E5" s="6" t="s">
        <v>14</v>
      </c>
      <c r="F5" s="10" t="s">
        <v>33</v>
      </c>
      <c r="G5" s="17" t="s">
        <v>50</v>
      </c>
      <c r="H5" s="17">
        <v>6117126</v>
      </c>
      <c r="I5" s="15">
        <f xml:space="preserve"> 2819*80%-0.1</f>
        <v>2255.1000000000004</v>
      </c>
    </row>
    <row r="6" spans="1:12" ht="31.2" x14ac:dyDescent="0.3">
      <c r="A6" s="5">
        <v>5</v>
      </c>
      <c r="B6" s="11" t="s">
        <v>48</v>
      </c>
      <c r="C6" s="10" t="s">
        <v>49</v>
      </c>
      <c r="D6" s="5" t="s">
        <v>15</v>
      </c>
      <c r="E6" s="6" t="s">
        <v>16</v>
      </c>
      <c r="F6" s="10" t="s">
        <v>34</v>
      </c>
      <c r="G6" s="17" t="s">
        <v>50</v>
      </c>
      <c r="H6" s="17">
        <v>6117176</v>
      </c>
      <c r="I6" s="15">
        <f xml:space="preserve"> 2819*(80%+(5%*80%))-0.05</f>
        <v>2367.91</v>
      </c>
    </row>
    <row r="7" spans="1:12" ht="31.2" x14ac:dyDescent="0.3">
      <c r="A7" s="5">
        <v>6</v>
      </c>
      <c r="B7" s="11" t="s">
        <v>48</v>
      </c>
      <c r="C7" s="10" t="s">
        <v>49</v>
      </c>
      <c r="D7" s="5" t="s">
        <v>17</v>
      </c>
      <c r="E7" s="6" t="s">
        <v>18</v>
      </c>
      <c r="F7" s="10" t="s">
        <v>35</v>
      </c>
      <c r="G7" s="17" t="s">
        <v>50</v>
      </c>
      <c r="H7" s="17">
        <v>6117214</v>
      </c>
      <c r="I7" s="15">
        <f xml:space="preserve"> 2819*90%-0.1</f>
        <v>2537</v>
      </c>
    </row>
    <row r="8" spans="1:12" ht="31.2" x14ac:dyDescent="0.3">
      <c r="A8" s="5">
        <v>7</v>
      </c>
      <c r="B8" s="11" t="s">
        <v>48</v>
      </c>
      <c r="C8" s="10" t="s">
        <v>49</v>
      </c>
      <c r="D8" s="5" t="s">
        <v>19</v>
      </c>
      <c r="E8" s="6" t="s">
        <v>20</v>
      </c>
      <c r="F8" s="10" t="s">
        <v>36</v>
      </c>
      <c r="G8" s="17" t="s">
        <v>50</v>
      </c>
      <c r="H8" s="17">
        <v>6127057</v>
      </c>
      <c r="I8" s="15">
        <f>2819*(80%+(5%*80%))-0.05</f>
        <v>2367.91</v>
      </c>
    </row>
    <row r="9" spans="1:12" ht="31.2" x14ac:dyDescent="0.3">
      <c r="A9" s="5">
        <v>8</v>
      </c>
      <c r="B9" s="11" t="s">
        <v>48</v>
      </c>
      <c r="C9" s="10" t="s">
        <v>49</v>
      </c>
      <c r="D9" s="5" t="s">
        <v>21</v>
      </c>
      <c r="E9" s="6" t="s">
        <v>22</v>
      </c>
      <c r="F9" s="10" t="s">
        <v>37</v>
      </c>
      <c r="G9" s="17" t="s">
        <v>50</v>
      </c>
      <c r="H9" s="17">
        <v>6127110</v>
      </c>
      <c r="I9" s="15">
        <f xml:space="preserve"> 2819*80%-0.1</f>
        <v>2255.1000000000004</v>
      </c>
    </row>
    <row r="10" spans="1:12" ht="31.2" x14ac:dyDescent="0.3">
      <c r="A10" s="5">
        <v>9</v>
      </c>
      <c r="B10" s="11" t="s">
        <v>48</v>
      </c>
      <c r="C10" s="10" t="s">
        <v>49</v>
      </c>
      <c r="D10" s="5" t="s">
        <v>23</v>
      </c>
      <c r="E10" s="6" t="s">
        <v>24</v>
      </c>
      <c r="F10" s="10" t="s">
        <v>38</v>
      </c>
      <c r="G10" s="17" t="s">
        <v>50</v>
      </c>
      <c r="H10" s="17">
        <v>6127130</v>
      </c>
      <c r="I10" s="15">
        <f xml:space="preserve"> 2819*80%-0.1</f>
        <v>2255.1000000000004</v>
      </c>
    </row>
    <row r="11" spans="1:12" ht="31.2" x14ac:dyDescent="0.3">
      <c r="A11" s="5">
        <v>10</v>
      </c>
      <c r="B11" s="11" t="s">
        <v>48</v>
      </c>
      <c r="C11" s="10" t="s">
        <v>49</v>
      </c>
      <c r="D11" s="5" t="s">
        <v>25</v>
      </c>
      <c r="E11" s="6" t="s">
        <v>26</v>
      </c>
      <c r="F11" s="10" t="s">
        <v>39</v>
      </c>
      <c r="G11" s="17" t="s">
        <v>50</v>
      </c>
      <c r="H11" s="17">
        <v>6127256</v>
      </c>
      <c r="I11" s="15">
        <f xml:space="preserve"> 2819*80%-0.1</f>
        <v>2255.1000000000004</v>
      </c>
    </row>
    <row r="12" spans="1:12" ht="31.2" x14ac:dyDescent="0.3">
      <c r="A12" s="5">
        <v>11</v>
      </c>
      <c r="B12" s="11" t="s">
        <v>48</v>
      </c>
      <c r="C12" s="10" t="s">
        <v>49</v>
      </c>
      <c r="D12" s="10" t="s">
        <v>27</v>
      </c>
      <c r="E12" s="6" t="s">
        <v>28</v>
      </c>
      <c r="F12" s="10" t="s">
        <v>40</v>
      </c>
      <c r="G12" s="17" t="s">
        <v>50</v>
      </c>
      <c r="H12" s="17">
        <v>6127429</v>
      </c>
      <c r="I12" s="15">
        <f xml:space="preserve"> 2819*(80%+(5%*80%))-0.05</f>
        <v>2367.91</v>
      </c>
      <c r="L12" s="14"/>
    </row>
    <row r="13" spans="1:12" ht="31.2" x14ac:dyDescent="0.3">
      <c r="A13" s="5">
        <v>12</v>
      </c>
      <c r="B13" s="11" t="s">
        <v>48</v>
      </c>
      <c r="C13" s="10" t="s">
        <v>49</v>
      </c>
      <c r="D13" s="10" t="s">
        <v>3</v>
      </c>
      <c r="E13" s="12" t="s">
        <v>4</v>
      </c>
      <c r="F13" s="10" t="s">
        <v>41</v>
      </c>
      <c r="G13" s="17" t="s">
        <v>50</v>
      </c>
      <c r="H13" s="17">
        <v>6127555</v>
      </c>
      <c r="I13" s="15">
        <f xml:space="preserve"> 2819*90%-0.15</f>
        <v>2536.9499999999998</v>
      </c>
      <c r="L13" s="14"/>
    </row>
    <row r="14" spans="1:12" ht="31.2" x14ac:dyDescent="0.3">
      <c r="A14" s="5">
        <v>13</v>
      </c>
      <c r="B14" s="11" t="s">
        <v>48</v>
      </c>
      <c r="C14" s="10" t="s">
        <v>49</v>
      </c>
      <c r="D14" s="10" t="s">
        <v>5</v>
      </c>
      <c r="E14" s="6" t="s">
        <v>6</v>
      </c>
      <c r="F14" s="10" t="s">
        <v>42</v>
      </c>
      <c r="G14" s="17" t="s">
        <v>50</v>
      </c>
      <c r="H14" s="17">
        <v>6127695</v>
      </c>
      <c r="I14" s="15">
        <f xml:space="preserve"> 2819*(90%+(5%*90%))-0.05</f>
        <v>2663.9050000000002</v>
      </c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1"/>
    </row>
    <row r="16" spans="1:12" x14ac:dyDescent="0.3">
      <c r="A16" s="2"/>
      <c r="B16" s="2"/>
      <c r="C16" s="2"/>
      <c r="D16" s="2"/>
      <c r="E16" s="2"/>
      <c r="F16" s="2"/>
      <c r="G16" s="2"/>
      <c r="H16" s="2"/>
    </row>
    <row r="17" spans="9:9" x14ac:dyDescent="0.3">
      <c r="I17" s="9"/>
    </row>
    <row r="18" spans="9:9" x14ac:dyDescent="0.3">
      <c r="I18" s="8"/>
    </row>
    <row r="19" spans="9:9" x14ac:dyDescent="0.3">
      <c r="I19" s="7"/>
    </row>
  </sheetData>
  <printOptions horizontalCentered="1" verticalCentered="1"/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attività economiche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Segreteria2</cp:lastModifiedBy>
  <cp:lastPrinted>2021-10-11T11:41:20Z</cp:lastPrinted>
  <dcterms:created xsi:type="dcterms:W3CDTF">2021-05-17T11:55:01Z</dcterms:created>
  <dcterms:modified xsi:type="dcterms:W3CDTF">2021-12-23T13:39:27Z</dcterms:modified>
</cp:coreProperties>
</file>